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05\COORDENADORIA GERAL DE TRANSPARÊNCIA\PORTAL DE TRANSPARÊNCIA\ATUALIZAÇÕES PORTAL 2024\ACOMPANHAMENTO DE OBRAS - SOMAR\2024\OBRAS INDIRETAS\"/>
    </mc:Choice>
  </mc:AlternateContent>
  <bookViews>
    <workbookView xWindow="0" yWindow="0" windowWidth="28800" windowHeight="12330"/>
  </bookViews>
  <sheets>
    <sheet name="SOMAR_DOOI_SETEMBRO2024" sheetId="1" r:id="rId1"/>
  </sheets>
  <definedNames>
    <definedName name="_xlnm._FilterDatabase" localSheetId="0" hidden="1">SOMAR_DOOI_SETEMBRO2024!$C$3:$O$4</definedName>
    <definedName name="_xlnm.Print_Area" localSheetId="0">SOMAR_DOOI_SETEMBRO2024!$A$1:$O$9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N4" i="1" s="1"/>
  <c r="M5" i="1"/>
  <c r="N5" i="1" s="1"/>
  <c r="M6" i="1" l="1"/>
  <c r="N6" i="1" s="1"/>
  <c r="M7" i="1" l="1"/>
  <c r="N7" i="1" s="1"/>
  <c r="M8" i="1" l="1"/>
  <c r="N8" i="1" s="1"/>
  <c r="M9" i="1" l="1"/>
  <c r="N9" i="1" s="1"/>
</calcChain>
</file>

<file path=xl/sharedStrings.xml><?xml version="1.0" encoding="utf-8"?>
<sst xmlns="http://schemas.openxmlformats.org/spreadsheetml/2006/main" count="67" uniqueCount="62">
  <si>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</si>
  <si>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</si>
  <si>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</si>
  <si>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</si>
  <si>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</si>
  <si>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</si>
  <si>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</si>
  <si>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</si>
  <si>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</si>
  <si>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</si>
  <si>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</si>
  <si>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</si>
  <si>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</si>
  <si>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</si>
  <si>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</si>
  <si>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</si>
  <si>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PRÓPRIO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</si>
  <si>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</si>
  <si>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</si>
  <si>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</si>
  <si>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</si>
  <si>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</si>
  <si>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</si>
  <si>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</si>
  <si>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</si>
  <si>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</si>
  <si>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</si>
  <si>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</si>
  <si>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</si>
  <si>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</si>
  <si>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</si>
  <si>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</si>
  <si>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</si>
  <si>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</si>
  <si>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</si>
  <si>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</si>
  <si>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</si>
  <si>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</si>
  <si>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</si>
  <si>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</si>
  <si>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</si>
  <si>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</si>
  <si>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</si>
  <si>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</si>
  <si>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</si>
  <si>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</si>
  <si>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</si>
  <si>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</si>
  <si>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</si>
  <si>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</si>
  <si>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</si>
  <si>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</si>
  <si>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</si>
  <si>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</si>
  <si>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</si>
  <si>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OBRA SERÁ RELICITADA.</t>
  </si>
  <si>
    <t>EXECUÇÃO DOS SERVIÇOS DE PAVIMENTAÇÃO.</t>
  </si>
  <si>
    <t>EXECUÇÃO DE SERVIÇOS DE PAVIMENTAÇÃO.</t>
  </si>
  <si>
    <t>EM EXECUÇÃO DA URBANIZAÇÃO DA ÁREA DA GALETA.</t>
  </si>
  <si>
    <t>EXECUÇÃO DE SERVIÇOS DE  PAVIMENTAÇÃO E  ESTRUTURA.</t>
  </si>
  <si>
    <t>CONTRATO RESCINDIDO</t>
  </si>
  <si>
    <t>CONROLE DE OBRAS EM ANDAMENTO - ATUALIZADA EM SETEMBRO/2024.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</si>
</sst>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165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4" fontId="2" fillId="0" borderId="17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14" fontId="2" fillId="0" borderId="2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165" fontId="2" fillId="0" borderId="23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 wrapText="1"/>
    </xf>
    <xf numFmtId="14" fontId="2" fillId="0" borderId="1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10" fontId="2" fillId="0" borderId="23" xfId="0" applyNumberFormat="1" applyFont="1" applyBorder="1" applyAlignment="1">
      <alignment horizontal="center" vertical="center"/>
    </xf>
    <xf numFmtId="44" fontId="2" fillId="0" borderId="17" xfId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/>
    <xf numFmtId="0" fontId="2" fillId="0" borderId="19" xfId="0" applyFont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6" fontId="2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H7" sqref="H7"/>
    </sheetView>
  </sheetViews>
  <sheetFormatPr defaultRowHeight="15" x14ac:dyDescent="0.25"/>
  <cols>
    <col min="1" max="1" width="21" style="23" bestFit="1" customWidth="1"/>
    <col min="2" max="2" width="20.28515625" style="23" bestFit="1" customWidth="1"/>
    <col min="3" max="3" width="18.7109375" style="23" customWidth="1"/>
    <col min="4" max="4" width="20.42578125" style="23" customWidth="1"/>
    <col min="5" max="5" width="19.140625" style="23" customWidth="1"/>
    <col min="6" max="6" width="11.85546875" style="23" bestFit="1" customWidth="1"/>
    <col min="7" max="7" width="13.42578125" style="23" bestFit="1" customWidth="1"/>
    <col min="8" max="8" width="38.140625" style="23" bestFit="1" customWidth="1"/>
    <col min="9" max="9" width="21.85546875" style="30" customWidth="1"/>
    <col min="10" max="10" width="13.42578125" style="23" customWidth="1"/>
    <col min="11" max="11" width="13.85546875" style="23" customWidth="1"/>
    <col min="12" max="12" width="20.5703125" style="30" bestFit="1" customWidth="1"/>
    <col min="13" max="13" width="10.7109375" style="23" bestFit="1" customWidth="1"/>
    <col min="14" max="14" width="14.85546875" style="30" customWidth="1"/>
    <col min="15" max="15" width="22.5703125" style="23" customWidth="1"/>
    <col min="17" max="17" width="20.5703125" bestFit="1" customWidth="1"/>
  </cols>
  <sheetData>
    <row r="1" spans="1:15" ht="30" customHeight="1" thickBot="1" x14ac:dyDescent="0.3">
      <c r="A1" s="35" t="s">
        <v>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1" customFormat="1" ht="20.100000000000001" customHeight="1" thickBot="1" x14ac:dyDescent="0.3">
      <c r="A2" s="38" t="s">
        <v>0</v>
      </c>
      <c r="B2" s="40" t="s">
        <v>1</v>
      </c>
      <c r="C2" s="42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4" t="s">
        <v>8</v>
      </c>
      <c r="J2" s="46" t="s">
        <v>9</v>
      </c>
      <c r="K2" s="47"/>
      <c r="L2" s="47"/>
      <c r="M2" s="47"/>
      <c r="N2" s="47"/>
      <c r="O2" s="48"/>
    </row>
    <row r="3" spans="1:15" ht="42.75" customHeight="1" thickBot="1" x14ac:dyDescent="0.3">
      <c r="A3" s="39"/>
      <c r="B3" s="41"/>
      <c r="C3" s="43"/>
      <c r="D3" s="41"/>
      <c r="E3" s="41"/>
      <c r="F3" s="41"/>
      <c r="G3" s="41"/>
      <c r="H3" s="41"/>
      <c r="I3" s="45"/>
      <c r="J3" s="28" t="s">
        <v>10</v>
      </c>
      <c r="K3" s="26" t="s">
        <v>11</v>
      </c>
      <c r="L3" s="26" t="s">
        <v>12</v>
      </c>
      <c r="M3" s="26" t="s">
        <v>13</v>
      </c>
      <c r="N3" s="29" t="s">
        <v>14</v>
      </c>
      <c r="O3" s="27" t="s">
        <v>15</v>
      </c>
    </row>
    <row r="4" spans="1:15" s="22" customFormat="1" ht="102" customHeight="1" x14ac:dyDescent="0.2">
      <c r="A4" s="7" t="s">
        <v>17</v>
      </c>
      <c r="B4" s="2">
        <v>30183941000179</v>
      </c>
      <c r="C4" s="3" t="s">
        <v>18</v>
      </c>
      <c r="D4" s="3" t="s">
        <v>19</v>
      </c>
      <c r="E4" s="4" t="s">
        <v>20</v>
      </c>
      <c r="F4" s="5" t="s">
        <v>16</v>
      </c>
      <c r="G4" s="10" t="s">
        <v>21</v>
      </c>
      <c r="H4" s="31" t="s">
        <v>22</v>
      </c>
      <c r="I4" s="11">
        <v>40202146.440000005</v>
      </c>
      <c r="J4" s="8">
        <v>44816</v>
      </c>
      <c r="K4" s="8">
        <v>45164</v>
      </c>
      <c r="L4" s="11">
        <v>35083862.400000006</v>
      </c>
      <c r="M4" s="6">
        <f t="shared" ref="M4" si="0">L4/I4</f>
        <v>0.87268629928407382</v>
      </c>
      <c r="N4" s="6">
        <f t="shared" ref="N4:N9" si="1">M4+2%</f>
        <v>0.89268629928407384</v>
      </c>
      <c r="O4" s="32" t="s">
        <v>56</v>
      </c>
    </row>
    <row r="5" spans="1:15" s="23" customFormat="1" ht="135" customHeight="1" x14ac:dyDescent="0.25">
      <c r="A5" s="7" t="s">
        <v>23</v>
      </c>
      <c r="B5" s="2">
        <v>48133842000148</v>
      </c>
      <c r="C5" s="12" t="s">
        <v>24</v>
      </c>
      <c r="D5" s="3" t="s">
        <v>25</v>
      </c>
      <c r="E5" s="12" t="s">
        <v>26</v>
      </c>
      <c r="F5" s="12" t="s">
        <v>16</v>
      </c>
      <c r="G5" s="13" t="s">
        <v>27</v>
      </c>
      <c r="H5" s="12" t="s">
        <v>28</v>
      </c>
      <c r="I5" s="11">
        <v>88905883.639999986</v>
      </c>
      <c r="J5" s="9">
        <v>44851</v>
      </c>
      <c r="K5" s="9">
        <v>45582</v>
      </c>
      <c r="L5" s="11">
        <v>62947780.379999995</v>
      </c>
      <c r="M5" s="6">
        <f t="shared" ref="M5:M6" si="2">L5/I5</f>
        <v>0.70802716088948381</v>
      </c>
      <c r="N5" s="6">
        <f t="shared" si="1"/>
        <v>0.72802716088948383</v>
      </c>
      <c r="O5" s="33" t="s">
        <v>59</v>
      </c>
    </row>
    <row r="6" spans="1:15" s="23" customFormat="1" ht="89.25" customHeight="1" x14ac:dyDescent="0.25">
      <c r="A6" s="7" t="s">
        <v>29</v>
      </c>
      <c r="B6" s="34">
        <v>615133000172</v>
      </c>
      <c r="C6" s="12" t="s">
        <v>30</v>
      </c>
      <c r="D6" s="3" t="s">
        <v>31</v>
      </c>
      <c r="E6" s="12" t="s">
        <v>32</v>
      </c>
      <c r="F6" s="12" t="s">
        <v>16</v>
      </c>
      <c r="G6" s="13" t="s">
        <v>33</v>
      </c>
      <c r="H6" s="12" t="s">
        <v>34</v>
      </c>
      <c r="I6" s="11">
        <v>4345506</v>
      </c>
      <c r="J6" s="8">
        <v>44935</v>
      </c>
      <c r="K6" s="8">
        <v>45265</v>
      </c>
      <c r="L6" s="11">
        <v>134492.17000000001</v>
      </c>
      <c r="M6" s="6">
        <f t="shared" si="2"/>
        <v>3.0949714486644367E-2</v>
      </c>
      <c r="N6" s="6">
        <f t="shared" si="1"/>
        <v>5.0949714486644371E-2</v>
      </c>
      <c r="O6" s="33" t="s">
        <v>55</v>
      </c>
    </row>
    <row r="7" spans="1:15" s="23" customFormat="1" ht="72.75" customHeight="1" x14ac:dyDescent="0.25">
      <c r="A7" s="7" t="s">
        <v>35</v>
      </c>
      <c r="B7" s="2">
        <v>18341624000138</v>
      </c>
      <c r="C7" s="12" t="s">
        <v>36</v>
      </c>
      <c r="D7" s="3" t="s">
        <v>37</v>
      </c>
      <c r="E7" s="12" t="s">
        <v>38</v>
      </c>
      <c r="F7" s="12" t="s">
        <v>16</v>
      </c>
      <c r="G7" s="13" t="s">
        <v>39</v>
      </c>
      <c r="H7" s="12" t="s">
        <v>40</v>
      </c>
      <c r="I7" s="11">
        <v>1733137.82</v>
      </c>
      <c r="J7" s="8">
        <v>44942</v>
      </c>
      <c r="K7" s="8">
        <v>45268</v>
      </c>
      <c r="L7" s="25">
        <v>153389.91</v>
      </c>
      <c r="M7" s="6">
        <f t="shared" ref="M7" si="3">L7/I7</f>
        <v>8.850416177520147E-2</v>
      </c>
      <c r="N7" s="6">
        <f t="shared" ref="N7" si="4">M7+2%</f>
        <v>0.10850416177520147</v>
      </c>
      <c r="O7" s="33" t="s">
        <v>60</v>
      </c>
    </row>
    <row r="8" spans="1:15" s="23" customFormat="1" ht="63" x14ac:dyDescent="0.25">
      <c r="A8" s="7" t="s">
        <v>41</v>
      </c>
      <c r="B8" s="2" t="s">
        <v>42</v>
      </c>
      <c r="C8" s="12" t="s">
        <v>43</v>
      </c>
      <c r="D8" s="3" t="s">
        <v>44</v>
      </c>
      <c r="E8" s="12" t="s">
        <v>45</v>
      </c>
      <c r="F8" s="12" t="s">
        <v>16</v>
      </c>
      <c r="G8" s="12" t="s">
        <v>46</v>
      </c>
      <c r="H8" s="12" t="s">
        <v>47</v>
      </c>
      <c r="I8" s="11">
        <v>40722338.090000004</v>
      </c>
      <c r="J8" s="14">
        <v>44802</v>
      </c>
      <c r="K8" s="14">
        <v>45189</v>
      </c>
      <c r="L8" s="11">
        <v>35405592.539999999</v>
      </c>
      <c r="M8" s="6">
        <f>L8/I8</f>
        <v>0.86943908922298319</v>
      </c>
      <c r="N8" s="6">
        <f t="shared" si="1"/>
        <v>0.8894390892229832</v>
      </c>
      <c r="O8" s="33" t="s">
        <v>57</v>
      </c>
    </row>
    <row r="9" spans="1:15" s="23" customFormat="1" ht="71.25" customHeight="1" thickBot="1" x14ac:dyDescent="0.3">
      <c r="A9" s="15" t="s">
        <v>48</v>
      </c>
      <c r="B9" s="16" t="s">
        <v>49</v>
      </c>
      <c r="C9" s="17" t="s">
        <v>50</v>
      </c>
      <c r="D9" s="18" t="s">
        <v>51</v>
      </c>
      <c r="E9" s="17" t="s">
        <v>52</v>
      </c>
      <c r="F9" s="17" t="s">
        <v>16</v>
      </c>
      <c r="G9" s="19" t="s">
        <v>53</v>
      </c>
      <c r="H9" s="17" t="s">
        <v>54</v>
      </c>
      <c r="I9" s="20">
        <v>40213009.890000015</v>
      </c>
      <c r="J9" s="21">
        <v>44236</v>
      </c>
      <c r="K9" s="21">
        <v>45208</v>
      </c>
      <c r="L9" s="20">
        <v>35405592.539999999</v>
      </c>
      <c r="M9" s="24">
        <f>L9/I9</f>
        <v>0.8804511932046275</v>
      </c>
      <c r="N9" s="6">
        <f t="shared" si="1"/>
        <v>0.90045119320462752</v>
      </c>
      <c r="O9" s="33" t="s">
        <v>58</v>
      </c>
    </row>
  </sheetData>
  <mergeCells count="11"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SOMAR_DOOI_SETEMBRO2024</vt:lpstr>
      <vt:lpstr>SOMAR_DOOI_SETEMBRO2024!Area_de_impressao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2024-10-23T12:31:27Z</dcterms:modified>
</cp:coreProperties>
</file>